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5" l="1"/>
  <c r="E5" i="4"/>
  <c r="H7" i="2"/>
  <c r="H6" i="2"/>
  <c r="H5" i="2"/>
</calcChain>
</file>

<file path=xl/comments1.xml><?xml version="1.0" encoding="utf-8"?>
<comments xmlns="http://schemas.openxmlformats.org/spreadsheetml/2006/main">
  <authors>
    <author>ALGE</author>
  </authors>
  <commentList>
    <comment ref="H5" authorId="0" shapeId="0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C12" authorId="0" shapeId="0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sharedStrings.xml><?xml version="1.0" encoding="utf-8"?>
<sst xmlns="http://schemas.openxmlformats.org/spreadsheetml/2006/main" count="137" uniqueCount="42">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</sst>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&quot;ab&quot;*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/>
    <xf numFmtId="0" fontId="5" fillId="3" borderId="0" xfId="0" applyFont="1" applyFill="1" applyBorder="1"/>
    <xf numFmtId="0" fontId="5" fillId="0" borderId="0" xfId="0" applyFont="1" applyBorder="1"/>
    <xf numFmtId="0" fontId="0" fillId="0" borderId="2" xfId="0" applyBorder="1" applyAlignment="1">
      <alignment horizontal="center"/>
    </xf>
    <xf numFmtId="0" fontId="2" fillId="2" borderId="0" xfId="0" applyFont="1" applyFill="1" applyBorder="1"/>
    <xf numFmtId="0" fontId="0" fillId="0" borderId="3" xfId="0" applyBorder="1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164" fontId="0" fillId="0" borderId="0" xfId="1" applyFont="1"/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2" borderId="9" xfId="1" applyFont="1" applyFill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4" borderId="0" xfId="0" applyFill="1"/>
    <xf numFmtId="0" fontId="2" fillId="2" borderId="0" xfId="0" applyFont="1" applyFill="1" applyBorder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10" x14ac:dyDescent="0.25">
      <c r="A1" s="38" t="s">
        <v>0</v>
      </c>
      <c r="B1" s="3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3"/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s="13"/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10" x14ac:dyDescent="0.25">
      <c r="A1" s="38" t="s">
        <v>0</v>
      </c>
      <c r="B1" s="3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6">
        <v>420</v>
      </c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2" t="str">
        <f>VLOOKUP(H3,A3:E14,2,0)</f>
        <v>Reithofer</v>
      </c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t="str">
        <f>CONCATENATE(VLOOKUP(H3,A3:E14,3,0)," ",VLOOKUP(H3,A3:E14,2,0))</f>
        <v>Gregor Reithofer</v>
      </c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jH4u/AWZceyGoxDN0jwB8s+ns91GDo56DrGT25+KKoMP7K8+v0MG6J3KEL+oXG+z4Fn/CpyzZreV1WjKDE6H8g==" saltValue="aQs6D7H+3h9UHLHdo1qUU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3"/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4">
        <f>VLOOKUP(D5,A3:B7,2)</f>
        <v>0.02</v>
      </c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sheetProtection algorithmName="SHA-512" hashValue="A8LXBe4pNq2vnvG2FYhGMUK7JIIeoO0gylrJs+TxgP8b+RU89GCE6OjwvyWj8iU/pvfMJxqSbtp4O/0do0MJtw==" saltValue="+BtP1WWOAN6N9Isfys4jI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zoomScale="120" zoomScaleNormal="120" workbookViewId="0"/>
  </sheetViews>
  <sheetFormatPr baseColWidth="10" defaultRowHeight="15" x14ac:dyDescent="0.25"/>
  <sheetData>
    <row r="1" spans="1:12" s="28" customFormat="1" ht="28.5" customHeight="1" x14ac:dyDescent="0.25">
      <c r="A1" s="25" t="s">
        <v>1</v>
      </c>
      <c r="B1" s="26">
        <v>611</v>
      </c>
      <c r="C1" s="26">
        <v>215</v>
      </c>
      <c r="D1" s="26">
        <v>387</v>
      </c>
      <c r="E1" s="26">
        <v>420</v>
      </c>
      <c r="F1" s="26">
        <v>110</v>
      </c>
      <c r="G1" s="26">
        <v>348</v>
      </c>
      <c r="H1" s="26">
        <v>602</v>
      </c>
      <c r="I1" s="26">
        <v>341</v>
      </c>
      <c r="J1" s="26">
        <v>248</v>
      </c>
      <c r="K1" s="26">
        <v>542</v>
      </c>
      <c r="L1" s="27">
        <v>568</v>
      </c>
    </row>
    <row r="2" spans="1:12" s="28" customFormat="1" x14ac:dyDescent="0.25">
      <c r="A2" s="29" t="s">
        <v>2</v>
      </c>
      <c r="B2" s="30" t="s">
        <v>6</v>
      </c>
      <c r="C2" s="30" t="s">
        <v>9</v>
      </c>
      <c r="D2" s="30" t="s">
        <v>13</v>
      </c>
      <c r="E2" s="30" t="s">
        <v>16</v>
      </c>
      <c r="F2" s="30" t="s">
        <v>19</v>
      </c>
      <c r="G2" s="30" t="s">
        <v>22</v>
      </c>
      <c r="H2" s="30" t="s">
        <v>24</v>
      </c>
      <c r="I2" s="30" t="s">
        <v>27</v>
      </c>
      <c r="J2" s="30" t="s">
        <v>29</v>
      </c>
      <c r="K2" s="30" t="s">
        <v>31</v>
      </c>
      <c r="L2" s="31" t="s">
        <v>34</v>
      </c>
    </row>
    <row r="3" spans="1:12" s="28" customFormat="1" x14ac:dyDescent="0.25">
      <c r="A3" s="29" t="s">
        <v>3</v>
      </c>
      <c r="B3" s="30" t="s">
        <v>7</v>
      </c>
      <c r="C3" s="30" t="s">
        <v>10</v>
      </c>
      <c r="D3" s="30" t="s">
        <v>14</v>
      </c>
      <c r="E3" s="30" t="s">
        <v>17</v>
      </c>
      <c r="F3" s="32" t="s">
        <v>20</v>
      </c>
      <c r="G3" s="30" t="s">
        <v>23</v>
      </c>
      <c r="H3" s="30" t="s">
        <v>25</v>
      </c>
      <c r="I3" s="30" t="s">
        <v>28</v>
      </c>
      <c r="J3" s="30" t="s">
        <v>25</v>
      </c>
      <c r="K3" s="30" t="s">
        <v>32</v>
      </c>
      <c r="L3" s="31" t="s">
        <v>35</v>
      </c>
    </row>
    <row r="4" spans="1:12" s="28" customFormat="1" x14ac:dyDescent="0.25">
      <c r="A4" s="29" t="s">
        <v>4</v>
      </c>
      <c r="B4" s="32" t="s">
        <v>8</v>
      </c>
      <c r="C4" s="32" t="s">
        <v>11</v>
      </c>
      <c r="D4" s="32" t="s">
        <v>11</v>
      </c>
      <c r="E4" s="32" t="s">
        <v>8</v>
      </c>
      <c r="F4" s="32" t="s">
        <v>21</v>
      </c>
      <c r="G4" s="32" t="s">
        <v>21</v>
      </c>
      <c r="H4" s="32" t="s">
        <v>26</v>
      </c>
      <c r="I4" s="32" t="s">
        <v>26</v>
      </c>
      <c r="J4" s="32" t="s">
        <v>30</v>
      </c>
      <c r="K4" s="32" t="s">
        <v>33</v>
      </c>
      <c r="L4" s="33" t="s">
        <v>33</v>
      </c>
    </row>
    <row r="5" spans="1:12" s="28" customFormat="1" ht="15.75" thickBot="1" x14ac:dyDescent="0.3">
      <c r="A5" s="34" t="s">
        <v>5</v>
      </c>
      <c r="B5" s="35">
        <v>2675</v>
      </c>
      <c r="C5" s="35">
        <v>2852</v>
      </c>
      <c r="D5" s="35">
        <v>1911</v>
      </c>
      <c r="E5" s="35">
        <v>2846</v>
      </c>
      <c r="F5" s="35">
        <v>2499</v>
      </c>
      <c r="G5" s="35">
        <v>2499</v>
      </c>
      <c r="H5" s="35">
        <v>3410</v>
      </c>
      <c r="I5" s="35">
        <v>2411</v>
      </c>
      <c r="J5" s="35">
        <v>1999</v>
      </c>
      <c r="K5" s="35">
        <v>2146</v>
      </c>
      <c r="L5" s="36">
        <v>2058</v>
      </c>
    </row>
    <row r="11" spans="1:12" x14ac:dyDescent="0.25">
      <c r="B11" t="s">
        <v>40</v>
      </c>
      <c r="C11" s="37">
        <v>110</v>
      </c>
    </row>
    <row r="12" spans="1:12" x14ac:dyDescent="0.25">
      <c r="B12" t="s">
        <v>12</v>
      </c>
      <c r="C12" s="13" t="str">
        <f>HLOOKUP(C11,A1:L5,2,0)</f>
        <v>Stiller</v>
      </c>
    </row>
    <row r="13" spans="1:12" x14ac:dyDescent="0.25">
      <c r="B13" t="s">
        <v>41</v>
      </c>
      <c r="C13" s="1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SVERWEIS</vt:lpstr>
      <vt:lpstr>SVERWEIS (LÖ)</vt:lpstr>
      <vt:lpstr>für Provision</vt:lpstr>
      <vt:lpstr>für Provision (LÖ)</vt:lpstr>
      <vt:lpstr>WVERWEIS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2013-03-14T08:45:31Z</dcterms:created>
  <dcterms:modified xsi:type="dcterms:W3CDTF">2015-09-28T07:58:51Z</dcterms:modified>
</cp:coreProperties>
</file>